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5075" windowHeight="7830"/>
  </bookViews>
  <sheets>
    <sheet name="100.12.31" sheetId="1" r:id="rId1"/>
  </sheets>
  <calcPr calcId="125725"/>
</workbook>
</file>

<file path=xl/calcChain.xml><?xml version="1.0" encoding="utf-8"?>
<calcChain xmlns="http://schemas.openxmlformats.org/spreadsheetml/2006/main">
  <c r="C6" i="1"/>
  <c r="F6"/>
  <c r="F7" s="1"/>
  <c r="B11"/>
  <c r="C11" s="1"/>
  <c r="E11"/>
  <c r="F11" s="1"/>
  <c r="C22"/>
  <c r="C23" s="1"/>
  <c r="C24" s="1"/>
  <c r="B28"/>
  <c r="C28"/>
  <c r="E28"/>
  <c r="F28"/>
</calcChain>
</file>

<file path=xl/sharedStrings.xml><?xml version="1.0" encoding="utf-8"?>
<sst xmlns="http://schemas.openxmlformats.org/spreadsheetml/2006/main" count="40" uniqueCount="21">
  <si>
    <t xml:space="preserve">會長: 邱玉雲          財務: 楊茗雅          會計: 陳春金          秘書: 郭峯紫          出納: 張秀萍          製表: 陳春金 </t>
    <phoneticPr fontId="2" type="noConversion"/>
  </si>
  <si>
    <t>100學年度截至100/12/31結餘 $1,704,728.00</t>
    <phoneticPr fontId="2" type="noConversion"/>
  </si>
  <si>
    <t>總計</t>
  </si>
  <si>
    <t>以下空白</t>
    <phoneticPr fontId="2" type="noConversion"/>
  </si>
  <si>
    <t>利息收入</t>
  </si>
  <si>
    <t>募款收入（世華）</t>
    <phoneticPr fontId="2" type="noConversion"/>
  </si>
  <si>
    <t>募款收入（陽信）</t>
    <phoneticPr fontId="2" type="noConversion"/>
  </si>
  <si>
    <t>愛心便當支領</t>
    <phoneticPr fontId="2" type="noConversion"/>
  </si>
  <si>
    <t>前期結餘（陽信）</t>
    <phoneticPr fontId="2" type="noConversion"/>
  </si>
  <si>
    <t>合計</t>
  </si>
  <si>
    <t>小計</t>
  </si>
  <si>
    <t>支出項目</t>
  </si>
  <si>
    <t>收入項目</t>
  </si>
  <si>
    <t>期間 : 100年10月15日至100年12月31日</t>
    <phoneticPr fontId="2" type="noConversion"/>
  </si>
  <si>
    <t>100學年度清寒愛心便當收支結餘報告</t>
    <phoneticPr fontId="2" type="noConversion"/>
  </si>
  <si>
    <t>台北市立士林高級商業職業學校學生家長會</t>
    <phoneticPr fontId="2" type="noConversion"/>
  </si>
  <si>
    <t>100學年度截至100/12/31結餘 $725,920.00</t>
    <phoneticPr fontId="2" type="noConversion"/>
  </si>
  <si>
    <t>100年度大同冷氣分期付款第四期款</t>
    <phoneticPr fontId="2" type="noConversion"/>
  </si>
  <si>
    <t>100年11/24第一次冷氣設置及管委會便當</t>
    <phoneticPr fontId="2" type="noConversion"/>
  </si>
  <si>
    <t>99年度第五次冷氣設置及管理委員會便當</t>
    <phoneticPr fontId="2" type="noConversion"/>
  </si>
  <si>
    <t>100學年度冷氣收支結餘報告</t>
    <phoneticPr fontId="2" type="noConversion"/>
  </si>
</sst>
</file>

<file path=xl/styles.xml><?xml version="1.0" encoding="utf-8"?>
<styleSheet xmlns="http://schemas.openxmlformats.org/spreadsheetml/2006/main">
  <numFmts count="3">
    <numFmt numFmtId="176" formatCode="&quot;$&quot;#,##0.00;[Red]&quot;$&quot;#,##0.00"/>
    <numFmt numFmtId="177" formatCode="&quot;$&quot;#,##0.00"/>
    <numFmt numFmtId="178" formatCode="&quot;$&quot;#,##0.00_);[Red]\(&quot;$&quot;#,##0.00\)"/>
  </numFmts>
  <fonts count="16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5"/>
      <name val="新細明體"/>
      <family val="1"/>
      <charset val="136"/>
    </font>
    <font>
      <sz val="14"/>
      <name val="新細明體"/>
      <family val="1"/>
      <charset val="136"/>
    </font>
    <font>
      <b/>
      <sz val="14"/>
      <name val="新細明體"/>
      <family val="1"/>
      <charset val="136"/>
    </font>
    <font>
      <b/>
      <sz val="12"/>
      <name val="新細明體"/>
      <family val="1"/>
      <charset val="136"/>
    </font>
    <font>
      <b/>
      <sz val="13"/>
      <name val="新細明體"/>
      <family val="1"/>
      <charset val="136"/>
    </font>
    <font>
      <sz val="13"/>
      <name val="新細明體"/>
      <family val="1"/>
      <charset val="136"/>
    </font>
    <font>
      <b/>
      <sz val="12"/>
      <name val="細明體"/>
      <family val="3"/>
      <charset val="136"/>
    </font>
    <font>
      <sz val="13"/>
      <name val="細明體"/>
      <family val="3"/>
      <charset val="136"/>
    </font>
    <font>
      <sz val="18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0"/>
      <name val="新細明體"/>
      <family val="1"/>
      <charset val="136"/>
    </font>
    <font>
      <b/>
      <sz val="13"/>
      <color indexed="10"/>
      <name val="新細明體"/>
      <family val="1"/>
      <charset val="136"/>
    </font>
    <font>
      <sz val="13"/>
      <color indexed="8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0" fillId="0" borderId="2" xfId="0" applyBorder="1">
      <alignment vertical="center"/>
    </xf>
    <xf numFmtId="176" fontId="0" fillId="0" borderId="6" xfId="0" applyNumberFormat="1" applyFont="1" applyBorder="1" applyAlignment="1">
      <alignment horizontal="right"/>
    </xf>
    <xf numFmtId="176" fontId="0" fillId="0" borderId="7" xfId="0" applyNumberFormat="1" applyFont="1" applyBorder="1" applyAlignment="1">
      <alignment horizontal="right"/>
    </xf>
    <xf numFmtId="0" fontId="5" fillId="0" borderId="8" xfId="0" applyFont="1" applyBorder="1" applyAlignment="1">
      <alignment horizontal="center"/>
    </xf>
    <xf numFmtId="177" fontId="0" fillId="0" borderId="9" xfId="0" applyNumberFormat="1" applyFont="1" applyBorder="1" applyAlignment="1">
      <alignment horizontal="right"/>
    </xf>
    <xf numFmtId="4" fontId="0" fillId="0" borderId="9" xfId="0" applyNumberFormat="1" applyFont="1" applyBorder="1" applyAlignment="1">
      <alignment horizontal="right"/>
    </xf>
    <xf numFmtId="0" fontId="5" fillId="0" borderId="10" xfId="0" applyFont="1" applyBorder="1" applyAlignment="1">
      <alignment horizontal="center"/>
    </xf>
    <xf numFmtId="4" fontId="0" fillId="0" borderId="6" xfId="0" applyNumberFormat="1" applyFont="1" applyBorder="1" applyAlignment="1">
      <alignment horizontal="right"/>
    </xf>
    <xf numFmtId="4" fontId="0" fillId="0" borderId="7" xfId="0" applyNumberFormat="1" applyFont="1" applyBorder="1" applyAlignment="1">
      <alignment horizontal="right"/>
    </xf>
    <xf numFmtId="0" fontId="0" fillId="0" borderId="11" xfId="0" applyBorder="1" applyAlignment="1"/>
    <xf numFmtId="177" fontId="6" fillId="0" borderId="9" xfId="0" applyNumberFormat="1" applyFont="1" applyBorder="1" applyAlignment="1">
      <alignment horizontal="right"/>
    </xf>
    <xf numFmtId="0" fontId="0" fillId="0" borderId="10" xfId="0" applyBorder="1">
      <alignment vertical="center"/>
    </xf>
    <xf numFmtId="0" fontId="0" fillId="0" borderId="10" xfId="0" applyBorder="1" applyAlignment="1">
      <alignment horizontal="center"/>
    </xf>
    <xf numFmtId="4" fontId="0" fillId="0" borderId="12" xfId="0" applyNumberFormat="1" applyFont="1" applyBorder="1" applyAlignment="1">
      <alignment horizontal="right"/>
    </xf>
    <xf numFmtId="0" fontId="0" fillId="0" borderId="9" xfId="0" applyBorder="1" applyAlignment="1"/>
    <xf numFmtId="0" fontId="7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left"/>
    </xf>
    <xf numFmtId="176" fontId="0" fillId="0" borderId="9" xfId="0" applyNumberFormat="1" applyBorder="1">
      <alignment vertical="center"/>
    </xf>
    <xf numFmtId="0" fontId="0" fillId="0" borderId="12" xfId="0" applyBorder="1" applyAlignment="1">
      <alignment horizontal="left"/>
    </xf>
    <xf numFmtId="176" fontId="0" fillId="0" borderId="9" xfId="0" applyNumberFormat="1" applyBorder="1" applyAlignment="1">
      <alignment horizontal="left"/>
    </xf>
    <xf numFmtId="0" fontId="7" fillId="0" borderId="9" xfId="0" applyFont="1" applyBorder="1" applyAlignment="1">
      <alignment horizontal="center" vertical="center"/>
    </xf>
    <xf numFmtId="176" fontId="8" fillId="0" borderId="6" xfId="0" applyNumberFormat="1" applyFont="1" applyBorder="1" applyAlignment="1">
      <alignment horizontal="right"/>
    </xf>
    <xf numFmtId="176" fontId="8" fillId="0" borderId="13" xfId="0" applyNumberFormat="1" applyFont="1" applyBorder="1" applyAlignment="1">
      <alignment horizontal="right"/>
    </xf>
    <xf numFmtId="0" fontId="8" fillId="0" borderId="8" xfId="0" applyFont="1" applyBorder="1" applyAlignment="1">
      <alignment horizontal="left" vertical="center"/>
    </xf>
    <xf numFmtId="177" fontId="8" fillId="0" borderId="7" xfId="0" applyNumberFormat="1" applyFont="1" applyBorder="1" applyAlignment="1">
      <alignment horizontal="right"/>
    </xf>
    <xf numFmtId="4" fontId="8" fillId="0" borderId="14" xfId="0" applyNumberFormat="1" applyFont="1" applyBorder="1" applyAlignment="1">
      <alignment horizontal="right"/>
    </xf>
    <xf numFmtId="0" fontId="9" fillId="0" borderId="15" xfId="0" applyFont="1" applyBorder="1" applyAlignment="1">
      <alignment horizontal="center" vertical="center"/>
    </xf>
    <xf numFmtId="4" fontId="8" fillId="0" borderId="16" xfId="0" applyNumberFormat="1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176" fontId="0" fillId="0" borderId="22" xfId="0" applyNumberFormat="1" applyFont="1" applyBorder="1" applyAlignment="1">
      <alignment horizontal="right"/>
    </xf>
    <xf numFmtId="177" fontId="12" fillId="0" borderId="7" xfId="0" applyNumberFormat="1" applyFont="1" applyBorder="1" applyAlignment="1">
      <alignment horizontal="right"/>
    </xf>
    <xf numFmtId="0" fontId="5" fillId="0" borderId="15" xfId="0" applyFont="1" applyBorder="1" applyAlignment="1">
      <alignment horizontal="center"/>
    </xf>
    <xf numFmtId="178" fontId="8" fillId="0" borderId="22" xfId="0" applyNumberFormat="1" applyFont="1" applyBorder="1" applyAlignment="1">
      <alignment horizontal="right"/>
    </xf>
    <xf numFmtId="176" fontId="0" fillId="0" borderId="9" xfId="0" applyNumberFormat="1" applyFont="1" applyBorder="1">
      <alignment vertical="center"/>
    </xf>
    <xf numFmtId="0" fontId="13" fillId="0" borderId="9" xfId="0" applyFont="1" applyBorder="1">
      <alignment vertical="center"/>
    </xf>
    <xf numFmtId="178" fontId="14" fillId="0" borderId="7" xfId="0" applyNumberFormat="1" applyFont="1" applyBorder="1" applyAlignment="1">
      <alignment horizontal="right"/>
    </xf>
    <xf numFmtId="178" fontId="0" fillId="0" borderId="14" xfId="0" applyNumberFormat="1" applyFont="1" applyBorder="1" applyAlignment="1">
      <alignment horizontal="right"/>
    </xf>
    <xf numFmtId="0" fontId="0" fillId="0" borderId="15" xfId="0" applyBorder="1" applyAlignment="1">
      <alignment horizontal="left"/>
    </xf>
    <xf numFmtId="178" fontId="8" fillId="0" borderId="12" xfId="0" applyNumberFormat="1" applyFont="1" applyBorder="1" applyAlignment="1">
      <alignment horizontal="right"/>
    </xf>
    <xf numFmtId="0" fontId="0" fillId="0" borderId="9" xfId="0" applyBorder="1">
      <alignment vertical="center"/>
    </xf>
    <xf numFmtId="0" fontId="2" fillId="0" borderId="9" xfId="0" applyFont="1" applyBorder="1">
      <alignment vertical="center"/>
    </xf>
    <xf numFmtId="177" fontId="15" fillId="0" borderId="9" xfId="0" applyNumberFormat="1" applyFont="1" applyBorder="1" applyAlignment="1">
      <alignment horizontal="right"/>
    </xf>
    <xf numFmtId="177" fontId="12" fillId="0" borderId="14" xfId="0" applyNumberFormat="1" applyFont="1" applyBorder="1" applyAlignment="1">
      <alignment horizontal="right"/>
    </xf>
    <xf numFmtId="177" fontId="15" fillId="0" borderId="7" xfId="0" applyNumberFormat="1" applyFont="1" applyBorder="1" applyAlignment="1">
      <alignment horizontal="right"/>
    </xf>
    <xf numFmtId="0" fontId="7" fillId="0" borderId="15" xfId="0" applyFont="1" applyBorder="1" applyAlignment="1">
      <alignment horizontal="center" vertical="center"/>
    </xf>
    <xf numFmtId="177" fontId="0" fillId="0" borderId="14" xfId="0" applyNumberFormat="1" applyFont="1" applyBorder="1" applyAlignment="1">
      <alignment horizontal="right"/>
    </xf>
    <xf numFmtId="177" fontId="0" fillId="0" borderId="23" xfId="0" applyNumberFormat="1" applyFont="1" applyBorder="1" applyAlignment="1">
      <alignment horizontal="right"/>
    </xf>
    <xf numFmtId="177" fontId="0" fillId="0" borderId="13" xfId="0" applyNumberFormat="1" applyFont="1" applyBorder="1" applyAlignment="1">
      <alignment horizontal="right"/>
    </xf>
    <xf numFmtId="4" fontId="2" fillId="0" borderId="9" xfId="0" applyNumberFormat="1" applyFont="1" applyBorder="1">
      <alignment vertical="center"/>
    </xf>
    <xf numFmtId="176" fontId="1" fillId="0" borderId="9" xfId="0" applyNumberFormat="1" applyFont="1" applyBorder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21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center"/>
    </xf>
    <xf numFmtId="0" fontId="0" fillId="0" borderId="4" xfId="0" applyBorder="1" applyAlignment="1"/>
    <xf numFmtId="0" fontId="0" fillId="0" borderId="3" xfId="0" applyBorder="1" applyAlignment="1"/>
    <xf numFmtId="0" fontId="11" fillId="0" borderId="0" xfId="0" applyFont="1" applyBorder="1" applyAlignment="1">
      <alignment horizontal="center" vertical="top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0"/>
  <sheetViews>
    <sheetView tabSelected="1" workbookViewId="0">
      <selection activeCell="A19" sqref="A19:F19"/>
    </sheetView>
  </sheetViews>
  <sheetFormatPr defaultRowHeight="16.5"/>
  <cols>
    <col min="1" max="1" width="20.625" customWidth="1"/>
    <col min="2" max="2" width="18.25" customWidth="1"/>
    <col min="3" max="3" width="19.875" customWidth="1"/>
    <col min="4" max="4" width="31.625" customWidth="1"/>
    <col min="5" max="5" width="18.25" customWidth="1"/>
    <col min="6" max="6" width="19.875" customWidth="1"/>
  </cols>
  <sheetData>
    <row r="1" spans="1:7" ht="26.25" customHeight="1">
      <c r="A1" s="62" t="s">
        <v>15</v>
      </c>
      <c r="B1" s="62"/>
      <c r="C1" s="62"/>
      <c r="D1" s="62"/>
      <c r="E1" s="62"/>
      <c r="F1" s="62"/>
    </row>
    <row r="2" spans="1:7" ht="24.75" customHeight="1">
      <c r="A2" s="62" t="s">
        <v>20</v>
      </c>
      <c r="B2" s="62"/>
      <c r="C2" s="62"/>
      <c r="D2" s="62"/>
      <c r="E2" s="62"/>
      <c r="F2" s="62"/>
    </row>
    <row r="3" spans="1:7" ht="20.100000000000001" customHeight="1" thickBot="1">
      <c r="A3" s="58" t="s">
        <v>13</v>
      </c>
      <c r="B3" s="58"/>
      <c r="C3" s="58"/>
      <c r="D3" s="58"/>
      <c r="E3" s="58"/>
      <c r="F3" s="58"/>
    </row>
    <row r="4" spans="1:7" ht="20.100000000000001" customHeight="1" thickBot="1">
      <c r="A4" s="33" t="s">
        <v>12</v>
      </c>
      <c r="B4" s="32" t="s">
        <v>10</v>
      </c>
      <c r="C4" s="31" t="s">
        <v>9</v>
      </c>
      <c r="D4" s="30" t="s">
        <v>11</v>
      </c>
      <c r="E4" s="29" t="s">
        <v>10</v>
      </c>
      <c r="F4" s="28" t="s">
        <v>9</v>
      </c>
    </row>
    <row r="5" spans="1:7" ht="20.100000000000001" customHeight="1">
      <c r="A5" s="27" t="s">
        <v>8</v>
      </c>
      <c r="B5" s="55">
        <v>1692288</v>
      </c>
      <c r="C5" s="39">
        <v>1692288</v>
      </c>
      <c r="D5" s="54" t="s">
        <v>19</v>
      </c>
      <c r="E5" s="53">
        <v>720</v>
      </c>
      <c r="F5" s="52">
        <v>720</v>
      </c>
    </row>
    <row r="6" spans="1:7" ht="20.100000000000001" customHeight="1">
      <c r="A6" s="17" t="s">
        <v>4</v>
      </c>
      <c r="B6" s="51">
        <v>912</v>
      </c>
      <c r="C6" s="36">
        <f>C5+B6</f>
        <v>1693200</v>
      </c>
      <c r="D6" s="46" t="s">
        <v>18</v>
      </c>
      <c r="E6" s="39">
        <v>960</v>
      </c>
      <c r="F6" s="35">
        <f>F5+E6</f>
        <v>1680</v>
      </c>
    </row>
    <row r="7" spans="1:7" ht="20.100000000000001" customHeight="1">
      <c r="A7" s="50" t="s">
        <v>3</v>
      </c>
      <c r="B7" s="48"/>
      <c r="C7" s="49"/>
      <c r="D7" s="46" t="s">
        <v>17</v>
      </c>
      <c r="E7" s="39">
        <v>965600</v>
      </c>
      <c r="F7" s="35">
        <f>F6+E7</f>
        <v>967280</v>
      </c>
    </row>
    <row r="8" spans="1:7" ht="20.100000000000001" customHeight="1">
      <c r="A8" s="12"/>
      <c r="B8" s="48"/>
      <c r="C8" s="47"/>
      <c r="D8" s="21" t="s">
        <v>3</v>
      </c>
      <c r="E8" s="39"/>
      <c r="F8" s="38"/>
    </row>
    <row r="9" spans="1:7" ht="20.100000000000001" customHeight="1">
      <c r="A9" s="17"/>
      <c r="B9" s="42"/>
      <c r="C9" s="41"/>
      <c r="D9" s="46"/>
      <c r="E9" s="45"/>
      <c r="F9" s="44"/>
    </row>
    <row r="10" spans="1:7" ht="20.100000000000001" customHeight="1">
      <c r="A10" s="43"/>
      <c r="B10" s="42"/>
      <c r="C10" s="41"/>
      <c r="D10" s="40"/>
      <c r="E10" s="39"/>
      <c r="F10" s="38"/>
    </row>
    <row r="11" spans="1:7" ht="20.100000000000001" customHeight="1">
      <c r="A11" s="37" t="s">
        <v>2</v>
      </c>
      <c r="B11" s="36">
        <f>SUM(B5:B10)</f>
        <v>1693200</v>
      </c>
      <c r="C11" s="36">
        <f>SUM(B11)</f>
        <v>1693200</v>
      </c>
      <c r="D11" s="4" t="s">
        <v>2</v>
      </c>
      <c r="E11" s="3">
        <f>SUM(E5:E10)</f>
        <v>967280</v>
      </c>
      <c r="F11" s="35">
        <f>SUM(E11)</f>
        <v>967280</v>
      </c>
    </row>
    <row r="12" spans="1:7" ht="20.100000000000001" customHeight="1" thickBot="1">
      <c r="A12" s="59" t="s">
        <v>16</v>
      </c>
      <c r="B12" s="60"/>
      <c r="C12" s="60"/>
      <c r="D12" s="60"/>
      <c r="E12" s="60"/>
      <c r="F12" s="61"/>
      <c r="G12" s="1"/>
    </row>
    <row r="13" spans="1:7" ht="20.100000000000001" customHeight="1">
      <c r="A13" s="56" t="s">
        <v>0</v>
      </c>
      <c r="B13" s="56"/>
      <c r="C13" s="56"/>
      <c r="D13" s="56"/>
      <c r="E13" s="56"/>
      <c r="F13" s="56"/>
      <c r="G13" s="57"/>
    </row>
    <row r="14" spans="1:7" ht="20.100000000000001" customHeight="1">
      <c r="A14" s="34"/>
      <c r="B14" s="34"/>
      <c r="C14" s="34"/>
      <c r="D14" s="34"/>
      <c r="E14" s="34"/>
      <c r="F14" s="34"/>
      <c r="G14" s="34"/>
    </row>
    <row r="15" spans="1:7" ht="20.100000000000001" customHeight="1">
      <c r="A15" s="34"/>
      <c r="B15" s="34"/>
      <c r="C15" s="34"/>
      <c r="D15" s="34"/>
      <c r="E15" s="34"/>
      <c r="F15" s="34"/>
      <c r="G15" s="34"/>
    </row>
    <row r="17" spans="1:7" ht="25.5">
      <c r="A17" s="62" t="s">
        <v>15</v>
      </c>
      <c r="B17" s="62"/>
      <c r="C17" s="62"/>
      <c r="D17" s="62"/>
      <c r="E17" s="62"/>
      <c r="F17" s="62"/>
    </row>
    <row r="18" spans="1:7" ht="25.5">
      <c r="A18" s="62" t="s">
        <v>14</v>
      </c>
      <c r="B18" s="62"/>
      <c r="C18" s="62"/>
      <c r="D18" s="62"/>
      <c r="E18" s="62"/>
      <c r="F18" s="62"/>
    </row>
    <row r="19" spans="1:7" ht="20.25" thickBot="1">
      <c r="A19" s="58" t="s">
        <v>13</v>
      </c>
      <c r="B19" s="58"/>
      <c r="C19" s="58"/>
      <c r="D19" s="58"/>
      <c r="E19" s="58"/>
      <c r="F19" s="58"/>
    </row>
    <row r="20" spans="1:7" ht="18" thickBot="1">
      <c r="A20" s="33" t="s">
        <v>12</v>
      </c>
      <c r="B20" s="32" t="s">
        <v>10</v>
      </c>
      <c r="C20" s="31" t="s">
        <v>9</v>
      </c>
      <c r="D20" s="30" t="s">
        <v>11</v>
      </c>
      <c r="E20" s="29" t="s">
        <v>10</v>
      </c>
      <c r="F20" s="28" t="s">
        <v>9</v>
      </c>
    </row>
    <row r="21" spans="1:7" ht="17.25">
      <c r="A21" s="27" t="s">
        <v>8</v>
      </c>
      <c r="B21" s="26"/>
      <c r="C21" s="25">
        <v>1545999</v>
      </c>
      <c r="D21" s="24" t="s">
        <v>7</v>
      </c>
      <c r="E21" s="23">
        <v>71752</v>
      </c>
      <c r="F21" s="22">
        <v>71752</v>
      </c>
    </row>
    <row r="22" spans="1:7" ht="17.25">
      <c r="A22" s="17" t="s">
        <v>6</v>
      </c>
      <c r="B22" s="5">
        <v>45000</v>
      </c>
      <c r="C22" s="5">
        <f>C21+B22</f>
        <v>1590999</v>
      </c>
      <c r="D22" s="21" t="s">
        <v>3</v>
      </c>
      <c r="E22" s="20"/>
      <c r="F22" s="19"/>
    </row>
    <row r="23" spans="1:7">
      <c r="A23" s="17" t="s">
        <v>5</v>
      </c>
      <c r="B23" s="18">
        <v>185000</v>
      </c>
      <c r="C23" s="5">
        <f>C22+B23</f>
        <v>1775999</v>
      </c>
      <c r="D23" s="15"/>
      <c r="E23" s="6"/>
      <c r="F23" s="14"/>
    </row>
    <row r="24" spans="1:7">
      <c r="A24" s="17" t="s">
        <v>4</v>
      </c>
      <c r="B24" s="6">
        <v>481</v>
      </c>
      <c r="C24" s="5">
        <f>C23+B24</f>
        <v>1776480</v>
      </c>
      <c r="D24" s="15"/>
      <c r="E24" s="6"/>
      <c r="F24" s="14"/>
    </row>
    <row r="25" spans="1:7" ht="17.25">
      <c r="A25" s="16" t="s">
        <v>3</v>
      </c>
      <c r="B25" s="6"/>
      <c r="C25" s="11"/>
      <c r="D25" s="15"/>
      <c r="E25" s="6"/>
      <c r="F25" s="14"/>
    </row>
    <row r="26" spans="1:7">
      <c r="A26" s="13"/>
      <c r="B26" s="6"/>
      <c r="C26" s="11"/>
      <c r="D26" s="10"/>
      <c r="E26" s="9"/>
      <c r="F26" s="8"/>
    </row>
    <row r="27" spans="1:7">
      <c r="A27" s="12"/>
      <c r="B27" s="6"/>
      <c r="C27" s="11"/>
      <c r="D27" s="10"/>
      <c r="E27" s="9"/>
      <c r="F27" s="8"/>
    </row>
    <row r="28" spans="1:7" ht="19.5">
      <c r="A28" s="7" t="s">
        <v>2</v>
      </c>
      <c r="B28" s="6">
        <f>SUM(B22:B27)</f>
        <v>230481</v>
      </c>
      <c r="C28" s="5">
        <f>C21+B28</f>
        <v>1776480</v>
      </c>
      <c r="D28" s="4" t="s">
        <v>2</v>
      </c>
      <c r="E28" s="3">
        <f>SUM(E21:E27)</f>
        <v>71752</v>
      </c>
      <c r="F28" s="2">
        <f>SUM(F21+E22)</f>
        <v>71752</v>
      </c>
    </row>
    <row r="29" spans="1:7" ht="20.25" thickBot="1">
      <c r="A29" s="59" t="s">
        <v>1</v>
      </c>
      <c r="B29" s="60"/>
      <c r="C29" s="60"/>
      <c r="D29" s="60"/>
      <c r="E29" s="60"/>
      <c r="F29" s="61"/>
      <c r="G29" s="1"/>
    </row>
    <row r="30" spans="1:7" ht="20.25">
      <c r="A30" s="56" t="s">
        <v>0</v>
      </c>
      <c r="B30" s="56"/>
      <c r="C30" s="56"/>
      <c r="D30" s="56"/>
      <c r="E30" s="56"/>
      <c r="F30" s="56"/>
      <c r="G30" s="57"/>
    </row>
  </sheetData>
  <mergeCells count="10">
    <mergeCell ref="A30:G30"/>
    <mergeCell ref="A19:F19"/>
    <mergeCell ref="A29:F29"/>
    <mergeCell ref="A1:F1"/>
    <mergeCell ref="A2:F2"/>
    <mergeCell ref="A3:F3"/>
    <mergeCell ref="A12:F12"/>
    <mergeCell ref="A17:F17"/>
    <mergeCell ref="A18:F18"/>
    <mergeCell ref="A13:G13"/>
  </mergeCells>
  <phoneticPr fontId="2" type="noConversion"/>
  <pageMargins left="0.31496062992125984" right="0.31496062992125984" top="0.98425196850393704" bottom="0.98425196850393704" header="0.51181102362204722" footer="0.51181102362204722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100.12.31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2012-01-11T13:19:27Z</dcterms:created>
  <dcterms:modified xsi:type="dcterms:W3CDTF">2012-01-11T13:35:18Z</dcterms:modified>
</cp:coreProperties>
</file>